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120" yWindow="90" windowWidth="9375" windowHeight="4965"/>
  </bookViews>
  <sheets>
    <sheet name="Model" sheetId="1" r:id="rId1"/>
  </sheets>
  <definedNames>
    <definedName name="Applied">Model!$G$4:$G$9</definedName>
    <definedName name="Goal">Model!$G$12:$G$16</definedName>
    <definedName name="Hired">Model!$E$4:$E$9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Net">Model!$E$12:$E$16</definedName>
    <definedName name="Over">Model!$D$12:$D$16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Model!$E$4:$E$9,Model!$C$12:$C$16,Model!$D$12:$D$16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Model!$E$4:$E$9</definedName>
    <definedName name="solver_lhs2" localSheetId="0" hidden="1">Model!$E$4:$E$9</definedName>
    <definedName name="solver_lhs3" localSheetId="0" hidden="1">Model!$E$12:$E$16</definedName>
    <definedName name="solver_lhs4" localSheetId="0" hidden="1">Model!$E$4:$E$9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4</definedName>
    <definedName name="solver_rel3" localSheetId="0" hidden="1">2</definedName>
    <definedName name="solver_rel4" localSheetId="0" hidden="1">4</definedName>
    <definedName name="solver_reo" localSheetId="0" hidden="1">2</definedName>
    <definedName name="solver_rep" localSheetId="0" hidden="1">2</definedName>
    <definedName name="solver_rhs1" localSheetId="0" hidden="1">Applied</definedName>
    <definedName name="solver_rhs2" localSheetId="0" hidden="1">integer</definedName>
    <definedName name="solver_rhs3" localSheetId="0" hidden="1">Goal</definedName>
    <definedName name="solver_rhs4" localSheetId="0" hidden="1">integer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Model!$G$12:$G$16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Total_Penalty">Model!$B$18</definedName>
    <definedName name="Under">Model!$C$12:$C$16</definedName>
  </definedNames>
  <calcPr calcId="152511"/>
</workbook>
</file>

<file path=xl/calcChain.xml><?xml version="1.0" encoding="utf-8"?>
<calcChain xmlns="http://schemas.openxmlformats.org/spreadsheetml/2006/main">
  <c r="B18" i="1" l="1"/>
  <c r="B13" i="1"/>
  <c r="E13" i="1" s="1"/>
  <c r="B14" i="1"/>
  <c r="E14" i="1" s="1"/>
  <c r="B15" i="1"/>
  <c r="E15" i="1" s="1"/>
  <c r="B16" i="1"/>
  <c r="E16" i="1" s="1"/>
  <c r="B12" i="1"/>
  <c r="E12" i="1" s="1"/>
</calcChain>
</file>

<file path=xl/sharedStrings.xml><?xml version="1.0" encoding="utf-8"?>
<sst xmlns="http://schemas.openxmlformats.org/spreadsheetml/2006/main" count="55" uniqueCount="33">
  <si>
    <t>Hired</t>
  </si>
  <si>
    <t>Hist Sci</t>
  </si>
  <si>
    <t>Hist Math</t>
  </si>
  <si>
    <t>Eng Sci</t>
  </si>
  <si>
    <t>Eng Math</t>
  </si>
  <si>
    <t>Eng Hist</t>
  </si>
  <si>
    <t>Sci Math</t>
  </si>
  <si>
    <t>Under</t>
  </si>
  <si>
    <t>Over</t>
  </si>
  <si>
    <t>Goal</t>
  </si>
  <si>
    <t>Penalty</t>
  </si>
  <si>
    <t>Science</t>
  </si>
  <si>
    <t>=</t>
  </si>
  <si>
    <t>Math</t>
  </si>
  <si>
    <t xml:space="preserve">History </t>
  </si>
  <si>
    <t>English</t>
  </si>
  <si>
    <t>Budget</t>
  </si>
  <si>
    <t>Total Penalty</t>
  </si>
  <si>
    <t>Salary data</t>
  </si>
  <si>
    <t>Goals</t>
  </si>
  <si>
    <t>Net</t>
  </si>
  <si>
    <t>&lt;=</t>
  </si>
  <si>
    <t>Hiring teachers</t>
  </si>
  <si>
    <t>Applied</t>
  </si>
  <si>
    <t>=Model!$G$4:$G$9</t>
  </si>
  <si>
    <t>=Model!$G$12:$G$16</t>
  </si>
  <si>
    <t>=Model!$E$4:$E$9</t>
  </si>
  <si>
    <t>=Model!$E$12:$E$16</t>
  </si>
  <si>
    <t>=Model!$B$18</t>
  </si>
  <si>
    <t>Range names used</t>
  </si>
  <si>
    <t>=Model!$D$12:$D$16</t>
  </si>
  <si>
    <t>Total_Penalty</t>
  </si>
  <si>
    <t>=Model!$C$12:$C$16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</si>
</sst>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164" fontId="3" fillId="2" borderId="0" xfId="1" applyNumberFormat="1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0" fontId="3" fillId="2" borderId="0" xfId="0" applyFont="1" applyFill="1" applyBorder="1"/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horizontal="center"/>
    </xf>
    <xf numFmtId="164" fontId="3" fillId="0" borderId="0" xfId="1" applyNumberFormat="1" applyFont="1"/>
    <xf numFmtId="164" fontId="3" fillId="4" borderId="0" xfId="0" applyNumberFormat="1" applyFont="1" applyFill="1" applyBorder="1"/>
    <xf numFmtId="164" fontId="3" fillId="0" borderId="0" xfId="0" applyNumberFormat="1" applyFont="1"/>
    <xf numFmtId="0" fontId="3" fillId="5" borderId="0" xfId="0" applyFont="1" applyFill="1" applyBorder="1"/>
    <xf numFmtId="164" fontId="3" fillId="5" borderId="0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9</xdr:row>
      <xdr:rowOff>161926</xdr:rowOff>
    </xdr:from>
    <xdr:to>
      <xdr:col>13</xdr:col>
      <xdr:colOff>352425</xdr:colOff>
      <xdr:row>14</xdr:row>
      <xdr:rowOff>66676</xdr:rowOff>
    </xdr:to>
    <xdr:sp macro="" textlink="">
      <xdr:nvSpPr>
        <xdr:cNvPr id="2" name="TextBox 1"/>
        <xdr:cNvSpPr txBox="1"/>
      </xdr:nvSpPr>
      <xdr:spPr>
        <a:xfrm>
          <a:off x="7305675" y="1876426"/>
          <a:ext cx="2257425" cy="8572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"bad" deviations are colored dark red. All</a:t>
          </a:r>
          <a:r>
            <a:rPr lang="en-US" sz="1100" baseline="0"/>
            <a:t> goals are met except for the overspent budget.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18"/>
  <sheetViews>
    <sheetView tabSelected="1" workbookViewId="0"/>
  </sheetViews>
  <sheetFormatPr defaultRowHeight="15" x14ac:dyDescent="0.25"/>
  <cols>
    <col min="1" max="1" width="15.5703125" style="2" customWidth="1"/>
    <col min="2" max="2" width="12" style="2" customWidth="1"/>
    <col min="3" max="3" width="9.140625" style="2"/>
    <col min="4" max="4" width="10.85546875" style="2" customWidth="1"/>
    <col min="5" max="5" width="10.140625" style="2" bestFit="1" customWidth="1"/>
    <col min="6" max="6" width="9.140625" style="2"/>
    <col min="7" max="7" width="12.28515625" style="2" customWidth="1"/>
    <col min="8" max="10" width="9.140625" style="2"/>
    <col min="11" max="11" width="13.28515625" style="2" customWidth="1"/>
    <col min="12" max="16384" width="9.140625" style="2"/>
  </cols>
  <sheetData>
    <row r="1" spans="1:12" x14ac:dyDescent="0.25">
      <c r="A1" s="1" t="s">
        <v>22</v>
      </c>
      <c r="K1" s="1" t="s">
        <v>29</v>
      </c>
    </row>
    <row r="2" spans="1:12" x14ac:dyDescent="0.25">
      <c r="K2" s="3" t="s">
        <v>23</v>
      </c>
      <c r="L2" s="3" t="s">
        <v>24</v>
      </c>
    </row>
    <row r="3" spans="1:12" x14ac:dyDescent="0.25">
      <c r="A3" s="1" t="s">
        <v>18</v>
      </c>
      <c r="D3" s="1"/>
      <c r="E3" s="4" t="s">
        <v>0</v>
      </c>
      <c r="G3" s="4" t="s">
        <v>23</v>
      </c>
      <c r="K3" s="3" t="s">
        <v>9</v>
      </c>
      <c r="L3" s="3" t="s">
        <v>25</v>
      </c>
    </row>
    <row r="4" spans="1:12" x14ac:dyDescent="0.25">
      <c r="A4" s="2" t="s">
        <v>1</v>
      </c>
      <c r="B4" s="5">
        <v>21000</v>
      </c>
      <c r="D4" s="2" t="s">
        <v>1</v>
      </c>
      <c r="E4" s="6">
        <v>11</v>
      </c>
      <c r="F4" s="7" t="s">
        <v>21</v>
      </c>
      <c r="G4" s="8">
        <v>20</v>
      </c>
      <c r="K4" s="3" t="s">
        <v>0</v>
      </c>
      <c r="L4" s="3" t="s">
        <v>26</v>
      </c>
    </row>
    <row r="5" spans="1:12" x14ac:dyDescent="0.25">
      <c r="A5" s="2" t="s">
        <v>2</v>
      </c>
      <c r="B5" s="5">
        <v>22000</v>
      </c>
      <c r="D5" s="2" t="s">
        <v>2</v>
      </c>
      <c r="E5" s="6">
        <v>15</v>
      </c>
      <c r="F5" s="7" t="s">
        <v>21</v>
      </c>
      <c r="G5" s="8">
        <v>15</v>
      </c>
      <c r="K5" s="3" t="s">
        <v>20</v>
      </c>
      <c r="L5" s="3" t="s">
        <v>27</v>
      </c>
    </row>
    <row r="6" spans="1:12" x14ac:dyDescent="0.25">
      <c r="A6" s="2" t="s">
        <v>3</v>
      </c>
      <c r="B6" s="5">
        <v>23000</v>
      </c>
      <c r="D6" s="2" t="s">
        <v>3</v>
      </c>
      <c r="E6" s="6">
        <v>9</v>
      </c>
      <c r="F6" s="7" t="s">
        <v>21</v>
      </c>
      <c r="G6" s="8">
        <v>12</v>
      </c>
      <c r="K6" s="3" t="s">
        <v>8</v>
      </c>
      <c r="L6" s="3" t="s">
        <v>30</v>
      </c>
    </row>
    <row r="7" spans="1:12" x14ac:dyDescent="0.25">
      <c r="A7" s="2" t="s">
        <v>4</v>
      </c>
      <c r="B7" s="5">
        <v>24000</v>
      </c>
      <c r="D7" s="2" t="s">
        <v>4</v>
      </c>
      <c r="E7" s="6">
        <v>14</v>
      </c>
      <c r="F7" s="7" t="s">
        <v>21</v>
      </c>
      <c r="G7" s="8">
        <v>14</v>
      </c>
      <c r="K7" s="3" t="s">
        <v>31</v>
      </c>
      <c r="L7" s="3" t="s">
        <v>28</v>
      </c>
    </row>
    <row r="8" spans="1:12" x14ac:dyDescent="0.25">
      <c r="A8" s="2" t="s">
        <v>5</v>
      </c>
      <c r="B8" s="5">
        <v>25000</v>
      </c>
      <c r="D8" s="2" t="s">
        <v>5</v>
      </c>
      <c r="E8" s="6">
        <v>9</v>
      </c>
      <c r="F8" s="7" t="s">
        <v>21</v>
      </c>
      <c r="G8" s="8">
        <v>13</v>
      </c>
      <c r="K8" s="2" t="s">
        <v>7</v>
      </c>
      <c r="L8" s="2" t="s">
        <v>32</v>
      </c>
    </row>
    <row r="9" spans="1:12" x14ac:dyDescent="0.25">
      <c r="A9" s="2" t="s">
        <v>6</v>
      </c>
      <c r="B9" s="5">
        <v>26000</v>
      </c>
      <c r="D9" s="2" t="s">
        <v>6</v>
      </c>
      <c r="E9" s="6">
        <v>11</v>
      </c>
      <c r="F9" s="7" t="s">
        <v>21</v>
      </c>
      <c r="G9" s="8">
        <v>12</v>
      </c>
    </row>
    <row r="11" spans="1:12" x14ac:dyDescent="0.25">
      <c r="A11" s="1" t="s">
        <v>19</v>
      </c>
      <c r="B11" s="4" t="s">
        <v>0</v>
      </c>
      <c r="C11" s="4" t="s">
        <v>7</v>
      </c>
      <c r="D11" s="4" t="s">
        <v>8</v>
      </c>
      <c r="E11" s="9" t="s">
        <v>20</v>
      </c>
      <c r="F11" s="4"/>
      <c r="G11" s="4" t="s">
        <v>9</v>
      </c>
      <c r="I11" s="4" t="s">
        <v>10</v>
      </c>
    </row>
    <row r="12" spans="1:12" x14ac:dyDescent="0.25">
      <c r="A12" s="2" t="s">
        <v>11</v>
      </c>
      <c r="B12" s="2">
        <f>E4+E6+E9</f>
        <v>31</v>
      </c>
      <c r="C12" s="14">
        <v>0</v>
      </c>
      <c r="D12" s="6">
        <v>0.99999999999999956</v>
      </c>
      <c r="E12" s="2">
        <f>B12+C12-D12</f>
        <v>30</v>
      </c>
      <c r="F12" s="10" t="s">
        <v>12</v>
      </c>
      <c r="G12" s="8">
        <v>30</v>
      </c>
      <c r="I12" s="5">
        <v>30000</v>
      </c>
    </row>
    <row r="13" spans="1:12" x14ac:dyDescent="0.25">
      <c r="A13" s="2" t="s">
        <v>13</v>
      </c>
      <c r="B13" s="2">
        <f>E5+E7+E9</f>
        <v>40</v>
      </c>
      <c r="C13" s="14">
        <v>0</v>
      </c>
      <c r="D13" s="6">
        <v>0</v>
      </c>
      <c r="E13" s="2">
        <f>B13+C13-D13</f>
        <v>40</v>
      </c>
      <c r="F13" s="10" t="s">
        <v>12</v>
      </c>
      <c r="G13" s="8">
        <v>40</v>
      </c>
      <c r="I13" s="5">
        <v>28000</v>
      </c>
    </row>
    <row r="14" spans="1:12" x14ac:dyDescent="0.25">
      <c r="A14" s="2" t="s">
        <v>14</v>
      </c>
      <c r="B14" s="2">
        <f>E8+E5+E4</f>
        <v>35</v>
      </c>
      <c r="C14" s="14">
        <v>0</v>
      </c>
      <c r="D14" s="6">
        <v>0</v>
      </c>
      <c r="E14" s="2">
        <f>B14+C14-D14</f>
        <v>35</v>
      </c>
      <c r="F14" s="10" t="s">
        <v>12</v>
      </c>
      <c r="G14" s="8">
        <v>35</v>
      </c>
      <c r="I14" s="5">
        <v>26000</v>
      </c>
    </row>
    <row r="15" spans="1:12" x14ac:dyDescent="0.25">
      <c r="A15" s="2" t="s">
        <v>15</v>
      </c>
      <c r="B15" s="2">
        <f>E8+E7+E6</f>
        <v>32</v>
      </c>
      <c r="C15" s="14">
        <v>0</v>
      </c>
      <c r="D15" s="6">
        <v>0</v>
      </c>
      <c r="E15" s="2">
        <f>B15+C15-D15</f>
        <v>32</v>
      </c>
      <c r="F15" s="10" t="s">
        <v>12</v>
      </c>
      <c r="G15" s="8">
        <v>32</v>
      </c>
      <c r="I15" s="5">
        <v>24000</v>
      </c>
    </row>
    <row r="16" spans="1:12" x14ac:dyDescent="0.25">
      <c r="A16" s="2" t="s">
        <v>16</v>
      </c>
      <c r="B16" s="11">
        <f>SUMPRODUCT(E4:E9,B4:B9)</f>
        <v>1615000</v>
      </c>
      <c r="C16" s="6">
        <v>0</v>
      </c>
      <c r="D16" s="15">
        <v>215000</v>
      </c>
      <c r="E16" s="13">
        <f>B16+C16-D16</f>
        <v>1400000</v>
      </c>
      <c r="F16" s="10" t="s">
        <v>12</v>
      </c>
      <c r="G16" s="5">
        <v>1400000</v>
      </c>
      <c r="I16" s="5">
        <v>1</v>
      </c>
    </row>
    <row r="18" spans="1:2" x14ac:dyDescent="0.25">
      <c r="A18" s="2" t="s">
        <v>17</v>
      </c>
      <c r="B18" s="12">
        <f>SUMPRODUCT(C12:C15,I12:I15)+D16*I16</f>
        <v>215000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7.32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Applied</vt:lpstr>
      <vt:lpstr>Goal</vt:lpstr>
      <vt:lpstr>Hired</vt:lpstr>
      <vt:lpstr>Net</vt:lpstr>
      <vt:lpstr>Over</vt:lpstr>
      <vt:lpstr>Total_Penalty</vt:lpstr>
      <vt:lpstr>Under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Chris Albright</cp:lastModifiedBy>
  <cp:lastPrinted>1996-07-09T19:41:31Z</cp:lastPrinted>
  <dcterms:created xsi:type="dcterms:W3CDTF">2000-02-18T18:14:36Z</dcterms:created>
  <dcterms:modified xsi:type="dcterms:W3CDTF">2014-05-21T23:41:45Z</dcterms:modified>
</cp:coreProperties>
</file>